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Windows.old\Users\hnassor\Documents\HEAD ICT KCBL\Infrastracture\coopbanknewdesign\"/>
    </mc:Choice>
  </mc:AlternateContent>
  <xr:revisionPtr revIDLastSave="0" documentId="8_{D1E5E555-8B37-4616-81CF-7EE35E7F67C3}" xr6:coauthVersionLast="47" xr6:coauthVersionMax="47" xr10:uidLastSave="{00000000-0000-0000-0000-000000000000}"/>
  <bookViews>
    <workbookView xWindow="-110" yWindow="-110" windowWidth="19420" windowHeight="11500" xr2:uid="{F01AA57E-8043-467E-B841-192F3F9FA305}"/>
  </bookViews>
  <sheets>
    <sheet name="Coop Bank Initial BOQ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2" l="1"/>
  <c r="G64" i="2"/>
  <c r="G65" i="2"/>
  <c r="G66" i="2"/>
  <c r="G67" i="2"/>
  <c r="G68" i="2"/>
  <c r="G69" i="2"/>
  <c r="G70" i="2"/>
  <c r="G51" i="2"/>
  <c r="G52" i="2"/>
  <c r="G53" i="2"/>
  <c r="G54" i="2"/>
  <c r="G55" i="2"/>
  <c r="G56" i="2"/>
  <c r="G57" i="2"/>
  <c r="G58" i="2"/>
  <c r="G59" i="2"/>
  <c r="G60" i="2"/>
  <c r="G61" i="2"/>
  <c r="G62" i="2"/>
  <c r="G5" i="2"/>
  <c r="G6" i="2"/>
  <c r="G4" i="2"/>
  <c r="G24" i="2"/>
  <c r="G26" i="2" s="1"/>
  <c r="G121" i="2"/>
  <c r="G122" i="2" s="1"/>
  <c r="G29" i="2"/>
  <c r="G30" i="2"/>
  <c r="G31" i="2"/>
  <c r="G33" i="2" s="1"/>
  <c r="G32" i="2"/>
  <c r="G28" i="2"/>
  <c r="G36" i="2"/>
  <c r="G38" i="2" s="1"/>
  <c r="G37" i="2"/>
  <c r="G40" i="2"/>
  <c r="G41" i="2"/>
  <c r="G42" i="2"/>
  <c r="G45" i="2"/>
  <c r="G47" i="2" s="1"/>
  <c r="G46" i="2"/>
  <c r="G49" i="2"/>
  <c r="G50" i="2"/>
  <c r="G35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04" i="2"/>
  <c r="G119" i="2" s="1"/>
  <c r="G91" i="2"/>
  <c r="G92" i="2"/>
  <c r="G93" i="2"/>
  <c r="G94" i="2"/>
  <c r="G95" i="2"/>
  <c r="G96" i="2"/>
  <c r="G97" i="2"/>
  <c r="G98" i="2"/>
  <c r="G99" i="2"/>
  <c r="G100" i="2"/>
  <c r="G101" i="2"/>
  <c r="G90" i="2"/>
  <c r="G102" i="2" s="1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73" i="2"/>
  <c r="G88" i="2" s="1"/>
  <c r="G21" i="2"/>
  <c r="G25" i="2"/>
  <c r="G20" i="2"/>
  <c r="G10" i="2"/>
  <c r="G11" i="2"/>
  <c r="G12" i="2"/>
  <c r="G13" i="2"/>
  <c r="G14" i="2"/>
  <c r="G15" i="2"/>
  <c r="G16" i="2"/>
  <c r="G17" i="2"/>
  <c r="G9" i="2"/>
  <c r="G18" i="2" s="1"/>
  <c r="G7" i="2"/>
  <c r="G22" i="2"/>
  <c r="G43" i="2"/>
  <c r="G71" i="2" l="1"/>
  <c r="G124" i="2" s="1"/>
</calcChain>
</file>

<file path=xl/sharedStrings.xml><?xml version="1.0" encoding="utf-8"?>
<sst xmlns="http://schemas.openxmlformats.org/spreadsheetml/2006/main" count="221" uniqueCount="167">
  <si>
    <t>Description</t>
  </si>
  <si>
    <t>Quantity</t>
  </si>
  <si>
    <t>Total Price</t>
  </si>
  <si>
    <t>S/N</t>
  </si>
  <si>
    <t>Part Number</t>
  </si>
  <si>
    <t>Unit Price</t>
  </si>
  <si>
    <t>FN-TRAN-SFP+SRI</t>
  </si>
  <si>
    <t>Hardware plus FortiCare Premium and FortiGuard Enterprise Protection</t>
  </si>
  <si>
    <t>10 GE SFP+ transceiver module, short range 400m, LC connector, MMF, 850nm, -40°C to 85°C, for systems with SFP+ slots</t>
  </si>
  <si>
    <t>CAB-C13-C14-2M</t>
  </si>
  <si>
    <t>Power Cord Jumper, C13-C14 Connectors, 2 Meter Length</t>
  </si>
  <si>
    <t>10GBASE-SR SFP Module, Enterprise-Class</t>
  </si>
  <si>
    <t>NETWORK-PNP-LIC</t>
  </si>
  <si>
    <t>Network Plug-n-Play Connect for zero-touch device deployment</t>
  </si>
  <si>
    <t>NXK-AF-PI</t>
  </si>
  <si>
    <t>MODE-NXOS</t>
  </si>
  <si>
    <t>NXOS-CS-10.5.3F</t>
  </si>
  <si>
    <t>NXK-ACC-KIT-1RU</t>
  </si>
  <si>
    <t>NXA-FAN-35CFM-PI</t>
  </si>
  <si>
    <t>NXK-MEM-16GB</t>
  </si>
  <si>
    <t>NXA-PAC-650W-PI</t>
  </si>
  <si>
    <t>DCN-OTHER</t>
  </si>
  <si>
    <t>N9K-C93180YC-FX3</t>
  </si>
  <si>
    <t>Nexus 9300 48p 1/10/25G, 6p 40/100G, MACsec,SyncE</t>
  </si>
  <si>
    <t>Dummy PID for Airflow Selection Port-side Intake</t>
  </si>
  <si>
    <t>Mode selection between ACI and NXOS</t>
  </si>
  <si>
    <t>Nexus 9300, 9500, 9800 NX-OS SW 10.5.3 (64bit) Cisco Silicon</t>
  </si>
  <si>
    <t>Nexus 3K/9K Fixed Accessory Kit,  1RU front and rear removal</t>
  </si>
  <si>
    <t>Nexus Fan, 35CFM, port side intake airflow</t>
  </si>
  <si>
    <t>Additional memory of 16GB for Nexus Switches</t>
  </si>
  <si>
    <t>Nexus NEBs AC 650W PSU -  Port Side Intake</t>
  </si>
  <si>
    <t>Select if this product will NOT be used for AI Applications</t>
  </si>
  <si>
    <t>C9500-48Y4C-A</t>
  </si>
  <si>
    <t>C9500-DNA-48Y4C-A</t>
  </si>
  <si>
    <t>CON-L1SWT-C9548Y4A</t>
  </si>
  <si>
    <t>C9500-DNA-A-3Y</t>
  </si>
  <si>
    <t>C9K-PWR-650WAC-R</t>
  </si>
  <si>
    <t>C9K-PWR-650WAC-R/2</t>
  </si>
  <si>
    <t>C9K-F1-SSD-BLANK</t>
  </si>
  <si>
    <t>C9K-T1-FANTRAY</t>
  </si>
  <si>
    <t>C9500-NW-A</t>
  </si>
  <si>
    <t>S9500UK9-1712</t>
  </si>
  <si>
    <t>C9500-SSD-NONE</t>
  </si>
  <si>
    <t>C9500-RFID</t>
  </si>
  <si>
    <t>Catalyst 9500 48-port x 1/10/25G + 4-port 40/100G, Advantage</t>
  </si>
  <si>
    <t>C9500 DNA Advantage, Term License</t>
  </si>
  <si>
    <t>CX LEVEL 1 SW SUB CX LEVEL 1 SW SUB C9</t>
  </si>
  <si>
    <t>Cisco Catalyst 9500 DNA Advantage 3 Year License</t>
  </si>
  <si>
    <t>650W AC Config 4 Power Supply front to back cooling</t>
  </si>
  <si>
    <t>Cisco pluggable SSD storage</t>
  </si>
  <si>
    <t>Catalyst 9500 Type 4 front to back cooling Fan</t>
  </si>
  <si>
    <t>C9500 Network Stack, Advantage</t>
  </si>
  <si>
    <t>Cisco Catalyst 9500 XE 17.12 UNIVERSAL</t>
  </si>
  <si>
    <t>No SSD Card Selected</t>
  </si>
  <si>
    <t>RFID Selected</t>
  </si>
  <si>
    <t>DC Interconnect Switches (Cisco Catalyst 9500)</t>
  </si>
  <si>
    <t>Sub Total:</t>
  </si>
  <si>
    <t>SFP Modules (Cisco)</t>
  </si>
  <si>
    <t>C-RFID-1R</t>
  </si>
  <si>
    <t>C8000-HSEC</t>
  </si>
  <si>
    <t>IOSXE-AUTO-MODE</t>
  </si>
  <si>
    <t>DNAC-ONPREM-PF</t>
  </si>
  <si>
    <t>IOSXE-AUTO-MODE-PF</t>
  </si>
  <si>
    <t>RFID - 1RU for Cisco 8200/8300/8400/8500L Series</t>
  </si>
  <si>
    <t>U.S. Export Restriction Compliance license for C8000 series</t>
  </si>
  <si>
    <t>IOS XE Autonomous or SD-Routing mode for Unified image</t>
  </si>
  <si>
    <t>Cisco DNA Center On Prem Deployment Option for WAN</t>
  </si>
  <si>
    <t>PAN-PWR-CORD-UK</t>
  </si>
  <si>
    <t>SFP-10G-SR-S=</t>
  </si>
  <si>
    <t>Total:</t>
  </si>
  <si>
    <t>Perimeter Firewall (FortiGate 200G)</t>
  </si>
  <si>
    <t>FG-200G-BDL-809-12</t>
  </si>
  <si>
    <t>SP-FGPCORC13-C14-5</t>
  </si>
  <si>
    <t>Pack of 5, 6ft power cords for rack PDU, 15A, TYPE C13-to-C14, for appliance that uses C13 input socket</t>
  </si>
  <si>
    <t>FG-50G-SFP-BDL-809-12</t>
  </si>
  <si>
    <t>SP-RACKTRAY-02</t>
  </si>
  <si>
    <t>Rack mount tray for all FortiGate E, F and G series desktop models and backward compatible with SP-RackTray-01. For list of compatible FortiGate products, visit Documentation website.</t>
  </si>
  <si>
    <t>Branch SD-WAN Spoke Firewall (Fortigate 50G)</t>
  </si>
  <si>
    <t>Branch SD-WAN Headend Firewall (Fortigate 90G)</t>
  </si>
  <si>
    <t>FG-90G-BDL-809-12</t>
  </si>
  <si>
    <t>DC and Internet Firewall Muliti VRF (PaloAlto 3400)</t>
  </si>
  <si>
    <t>PAN-PA-3440</t>
  </si>
  <si>
    <t>Palo Alto Networks PA-3440 with redundant AC power supplies</t>
  </si>
  <si>
    <t>PAN-PA-3440-BND-CORESEC</t>
  </si>
  <si>
    <t>PA-3440, Core Security Subscription Bundle (Advanced Threat Prevention, Advanced URL Filtering, Advanced Wildfire, DNS Security and SD-WAN  ), 1 years (12 months) term</t>
  </si>
  <si>
    <t>PAN-PA-3440-WP</t>
  </si>
  <si>
    <t>PA-3440, Web Proxy in NGFW, perpetual</t>
  </si>
  <si>
    <t>Power cord for United Kingdom with IEC-60320 C13 and BS 1363 UK13 cord ends 10A 250V max 6ft</t>
  </si>
  <si>
    <t>PAN-SVC-PREM-3440</t>
  </si>
  <si>
    <t>Premium support year 1, PA-3440</t>
  </si>
  <si>
    <t>FC1-10-AZVMS-465-01-12</t>
  </si>
  <si>
    <t>Subscription license for 5 GB/Day Central Logging &amp; Analytics. Include FortiCare Premium support, IOC, Security Automation Service and FortiGuard Outbreak Detection Service.</t>
  </si>
  <si>
    <t>FC1-10-AZVMS-1118-01-12</t>
  </si>
  <si>
    <t>Generative AI powered security service utilizing large language models (LLMs) for real-time assistance in SOC analysis, incident investigation, triage and response (5 GB/Day of logs ) </t>
  </si>
  <si>
    <t>FC1-10-AITAZ-1089-02-12</t>
  </si>
  <si>
    <t>FortiAI Assistant upgrade license for adding 500,000 AI tokens</t>
  </si>
  <si>
    <t>SD-WAN Software (FortiAnalyzer)</t>
  </si>
  <si>
    <t>SD-WAN Software (FortiManager)</t>
  </si>
  <si>
    <t>FC1-10-FMGVS-258-01-12</t>
  </si>
  <si>
    <t>Subscription license for 10 devices/vdoms managed by FortiManager VM S-series, including FortiCare Premium.</t>
  </si>
  <si>
    <t>FC1-10-FMGVS-1118-01-12</t>
  </si>
  <si>
    <t>Generative AI powered central management service, utilizing large language models (LLMs) for real-time assistance in orchestration, automation and monitoring for 10 devices/vdoms</t>
  </si>
  <si>
    <t>FC1-10-AITMG-1089-02-12</t>
  </si>
  <si>
    <t>FortiAI Assistant upgrade license for adding 500,000 AI tokens.</t>
  </si>
  <si>
    <t>Fortigate Accessories</t>
  </si>
  <si>
    <t>SP-FG60E-PDC-5</t>
  </si>
  <si>
    <t>Pack of 5 AC power adaptors for FG/FWF 60E/61E, 60F/61F, 70/71F, 70G/71G, 80E/81E, 80/81F, and 90/91G and FDC-100G power cable SP-FG60CPCOR-XX sold separately</t>
  </si>
  <si>
    <t>SP-FG-40F-PA-10</t>
  </si>
  <si>
    <t>Pack of 10 AC power adaptors for FG/FWF-40F &amp; FG/FWF-50F series, come with interchangeable EU, UK and US/JP power plugs</t>
  </si>
  <si>
    <t>CSF1210CE-TD-K9</t>
  </si>
  <si>
    <t>CON-SSSNT-CSF1CETD</t>
  </si>
  <si>
    <t>CSF1210CET-TMC</t>
  </si>
  <si>
    <t>L-CSF1210CE-TMC-1Y</t>
  </si>
  <si>
    <t>CAB-ACU</t>
  </si>
  <si>
    <t>SF-F1200-TD7.6-K9</t>
  </si>
  <si>
    <t>CSF1200C-PWR-AC</t>
  </si>
  <si>
    <t>CAB-CONS-USB-C</t>
  </si>
  <si>
    <t>CSF1210CE-BSE</t>
  </si>
  <si>
    <t>Secure Firewall 1210 Appliance, Compact, Threat Defense</t>
  </si>
  <si>
    <t>SOLN SUPP 8X5XNBD Secure Firewall 1210 Appliance, Compact</t>
  </si>
  <si>
    <t>CSF 1210CE Threat Defense IPS, Malware &amp; URL License</t>
  </si>
  <si>
    <t>CSF 1210CE Threat Defense IPS, Malware &amp; URL 1Y Subs</t>
  </si>
  <si>
    <t>AC Power Cord (UK), C13, BS 1363, 2.5m</t>
  </si>
  <si>
    <t>Threat Defense software 7.6 for 1200 Series Firewall</t>
  </si>
  <si>
    <t>Secure Firewall 1200 Series external PSU for compact models</t>
  </si>
  <si>
    <t>Console cable, USB-C to USB-C, 6ft</t>
  </si>
  <si>
    <t>Secure Firewall 1210CE Essentials License</t>
  </si>
  <si>
    <t>VPN Firewall (FirePower 1210)</t>
  </si>
  <si>
    <t>DC Access Switches (Cisco Nexus 9200)</t>
  </si>
  <si>
    <t>Router Internet and Branch multi VRF (Cisco 8200)</t>
  </si>
  <si>
    <t>C8200L-1N-4T</t>
  </si>
  <si>
    <t>CON-SNT-C8200TL1</t>
  </si>
  <si>
    <t>MEM-C8200-4GB</t>
  </si>
  <si>
    <t>C8200-RM-19-1R</t>
  </si>
  <si>
    <t>C8200-NIM-BLANK</t>
  </si>
  <si>
    <t>C8200-PIM-BLANK</t>
  </si>
  <si>
    <t>C-M2-BLANK</t>
  </si>
  <si>
    <t>DNA-C8200-SW</t>
  </si>
  <si>
    <t>DNA-P-T1-E-3Y</t>
  </si>
  <si>
    <t>SVS-PDNA-ESS</t>
  </si>
  <si>
    <t>DSTACK-T1-E</t>
  </si>
  <si>
    <t>NWSTACK-T1-E</t>
  </si>
  <si>
    <t>SDWAN-UMB-ESS</t>
  </si>
  <si>
    <t>C82L-1N-4T-PF</t>
  </si>
  <si>
    <t>SC8KBEUK9-1712</t>
  </si>
  <si>
    <t>Cisco Catalyst 8200L with 1-NIM slot and 4x1G WAN ports</t>
  </si>
  <si>
    <t>SNTC-8X5XNBD Cisco Catalyst 8200L with 1-NIM slot and</t>
  </si>
  <si>
    <t>Cisco Catalyst 8200 Edge 4GB memory</t>
  </si>
  <si>
    <t>Cisco Catalyst 8200 Rack mount kit - 19" 1R</t>
  </si>
  <si>
    <t>Cisco Catalyst 8200 Edge NIM Blank</t>
  </si>
  <si>
    <t>PIM Blank for Cisco 8200 Series</t>
  </si>
  <si>
    <t>M.2 Blank for Cisco 8200/8300/8400/8500L Series</t>
  </si>
  <si>
    <t>Cisco DNA subscription for C8200 series</t>
  </si>
  <si>
    <t>Cisco DNA Essentials On-Prem Lic 3Y - upto 250M (Aggr, 500M)</t>
  </si>
  <si>
    <t>Embedded Support for SW - Tiered  DNA Essentials On-Prem</t>
  </si>
  <si>
    <t>Cisco DNA Essentials Stack - upto 200M (Aggr, 400M)</t>
  </si>
  <si>
    <t>Cisco Network Essentials Stack - upto 200M (Aggr, 400M)</t>
  </si>
  <si>
    <t>Cisco Umbrella for DNA Essentials</t>
  </si>
  <si>
    <t>C8200L-1N-4T Platform Selection for DNA Subscription</t>
  </si>
  <si>
    <t>UNIVERSAL</t>
  </si>
  <si>
    <t>CON-L1NCD-C9504YA4</t>
  </si>
  <si>
    <t>CX LEVEL 1 8X7NCDCatalyst 9500 48port x 11025G  4por</t>
  </si>
  <si>
    <t>DC Core Switch (Cisco Catalyst 9500)</t>
  </si>
  <si>
    <t>CON-SNT-N9KC93X3</t>
  </si>
  <si>
    <t>C1-SUBS-OPTOUT</t>
  </si>
  <si>
    <t>SNTC-8X5XNBD Nexus 9300 48p 1/10/25G, 6p 40/100G, MAC</t>
  </si>
  <si>
    <t>OPT OUT FOR "Default" DCN Subscription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</si>
</sst>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44" fontId="0" fillId="0" borderId="3" xfId="1" applyFont="1" applyBorder="1"/>
    <xf numFmtId="44" fontId="2" fillId="0" borderId="3" xfId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44" fontId="3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44" fontId="0" fillId="0" borderId="11" xfId="1" applyFont="1" applyBorder="1"/>
    <xf numFmtId="44" fontId="0" fillId="0" borderId="12" xfId="1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2" fillId="0" borderId="14" xfId="0" applyFont="1" applyBorder="1" applyAlignment="1">
      <alignment horizontal="right"/>
    </xf>
    <xf numFmtId="44" fontId="2" fillId="0" borderId="15" xfId="1" applyFont="1" applyBorder="1"/>
    <xf numFmtId="0" fontId="0" fillId="0" borderId="13" xfId="0" applyBorder="1"/>
    <xf numFmtId="0" fontId="0" fillId="0" borderId="11" xfId="0" applyBorder="1" applyAlignment="1">
      <alignment wrapText="1"/>
    </xf>
    <xf numFmtId="0" fontId="4" fillId="0" borderId="13" xfId="0" applyFont="1" applyBorder="1" applyAlignment="1">
      <alignment horizontal="center"/>
    </xf>
    <xf numFmtId="0" fontId="0" fillId="0" borderId="16" xfId="0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</cellXfs>
  <cellStyles count="4">
    <cellStyle name="Currency" xfId="1" builtinId="4"/>
    <cellStyle name="Currency 2" xfId="2" xr:uid="{30061937-4222-422A-A828-F011B8DECD2C}"/>
    <cellStyle name="Normal" xfId="0" builtinId="0"/>
    <cellStyle name="Normal 2" xfId="3" xr:uid="{3662C7C1-DB9F-4ED8-B749-0ED0A628D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93F8-49F7-4031-8BCE-B9433CCDF1D4}">
  <dimension ref="B1:G124"/>
  <sheetViews>
    <sheetView tabSelected="1" zoomScale="70" zoomScaleNormal="70" workbookViewId="0">
      <selection activeCell="F121" sqref="F121"/>
    </sheetView>
  </sheetViews>
  <sheetFormatPr defaultRowHeight="12.5" x14ac:dyDescent="0.25"/>
  <cols>
    <col min="3" max="3" width="30.81640625" customWidth="1"/>
    <col min="4" max="4" width="108" bestFit="1" customWidth="1"/>
    <col min="5" max="5" width="15.453125" customWidth="1"/>
    <col min="6" max="6" width="23.54296875" customWidth="1"/>
    <col min="7" max="7" width="31.7265625" customWidth="1"/>
  </cols>
  <sheetData>
    <row r="1" spans="2:7" ht="13" thickBot="1" x14ac:dyDescent="0.3"/>
    <row r="2" spans="2:7" ht="16" thickBot="1" x14ac:dyDescent="0.4">
      <c r="B2" s="14" t="s">
        <v>3</v>
      </c>
      <c r="C2" s="15" t="s">
        <v>4</v>
      </c>
      <c r="D2" s="15" t="s">
        <v>0</v>
      </c>
      <c r="E2" s="15" t="s">
        <v>1</v>
      </c>
      <c r="F2" s="15" t="s">
        <v>5</v>
      </c>
      <c r="G2" s="16" t="s">
        <v>2</v>
      </c>
    </row>
    <row r="3" spans="2:7" ht="14.5" thickBot="1" x14ac:dyDescent="0.35">
      <c r="B3" s="29" t="s">
        <v>70</v>
      </c>
      <c r="C3" s="30"/>
      <c r="D3" s="30"/>
      <c r="E3" s="30"/>
      <c r="F3" s="30"/>
      <c r="G3" s="31"/>
    </row>
    <row r="4" spans="2:7" x14ac:dyDescent="0.25">
      <c r="B4" s="17">
        <v>1</v>
      </c>
      <c r="C4" s="18" t="s">
        <v>71</v>
      </c>
      <c r="D4" s="18" t="s">
        <v>7</v>
      </c>
      <c r="E4" s="18">
        <v>1</v>
      </c>
      <c r="F4" s="19"/>
      <c r="G4" s="20">
        <f>E4*F4</f>
        <v>0</v>
      </c>
    </row>
    <row r="5" spans="2:7" x14ac:dyDescent="0.25">
      <c r="B5" s="5">
        <v>1.1000000000000001</v>
      </c>
      <c r="C5" s="1" t="s">
        <v>6</v>
      </c>
      <c r="D5" s="1" t="s">
        <v>8</v>
      </c>
      <c r="E5" s="1">
        <v>4</v>
      </c>
      <c r="F5" s="2"/>
      <c r="G5" s="20">
        <f>E5*F5</f>
        <v>0</v>
      </c>
    </row>
    <row r="6" spans="2:7" x14ac:dyDescent="0.25">
      <c r="B6" s="5">
        <v>1.2</v>
      </c>
      <c r="C6" s="1" t="s">
        <v>72</v>
      </c>
      <c r="D6" s="1" t="s">
        <v>73</v>
      </c>
      <c r="E6" s="1">
        <v>1</v>
      </c>
      <c r="F6" s="2"/>
      <c r="G6" s="20">
        <f>E6*F6</f>
        <v>0</v>
      </c>
    </row>
    <row r="7" spans="2:7" ht="13.5" thickBot="1" x14ac:dyDescent="0.35">
      <c r="B7" s="21"/>
      <c r="C7" s="22"/>
      <c r="D7" s="22"/>
      <c r="E7" s="22"/>
      <c r="F7" s="23" t="s">
        <v>56</v>
      </c>
      <c r="G7" s="24">
        <f>SUM(G4:G6)</f>
        <v>0</v>
      </c>
    </row>
    <row r="8" spans="2:7" ht="14.5" thickBot="1" x14ac:dyDescent="0.35">
      <c r="B8" s="29" t="s">
        <v>127</v>
      </c>
      <c r="C8" s="30"/>
      <c r="D8" s="30"/>
      <c r="E8" s="30"/>
      <c r="F8" s="30"/>
      <c r="G8" s="31"/>
    </row>
    <row r="9" spans="2:7" x14ac:dyDescent="0.25">
      <c r="B9" s="17">
        <v>1</v>
      </c>
      <c r="C9" s="18" t="s">
        <v>109</v>
      </c>
      <c r="D9" s="18" t="s">
        <v>118</v>
      </c>
      <c r="E9" s="18">
        <v>1</v>
      </c>
      <c r="F9" s="19"/>
      <c r="G9" s="20">
        <f>E9*F9</f>
        <v>0</v>
      </c>
    </row>
    <row r="10" spans="2:7" x14ac:dyDescent="0.25">
      <c r="B10" s="5">
        <v>1.1000000000000001</v>
      </c>
      <c r="C10" s="1" t="s">
        <v>110</v>
      </c>
      <c r="D10" s="1" t="s">
        <v>119</v>
      </c>
      <c r="E10" s="1">
        <v>1</v>
      </c>
      <c r="F10" s="2"/>
      <c r="G10" s="6">
        <f t="shared" ref="G10:G17" si="0">E10*F10</f>
        <v>0</v>
      </c>
    </row>
    <row r="11" spans="2:7" x14ac:dyDescent="0.25">
      <c r="B11" s="5">
        <v>1.2</v>
      </c>
      <c r="C11" s="1" t="s">
        <v>111</v>
      </c>
      <c r="D11" s="1" t="s">
        <v>120</v>
      </c>
      <c r="E11" s="1">
        <v>1</v>
      </c>
      <c r="F11" s="2"/>
      <c r="G11" s="6">
        <f t="shared" si="0"/>
        <v>0</v>
      </c>
    </row>
    <row r="12" spans="2:7" x14ac:dyDescent="0.25">
      <c r="B12" s="5">
        <v>1.3</v>
      </c>
      <c r="C12" s="1" t="s">
        <v>112</v>
      </c>
      <c r="D12" s="1" t="s">
        <v>121</v>
      </c>
      <c r="E12" s="1">
        <v>1</v>
      </c>
      <c r="F12" s="2"/>
      <c r="G12" s="6">
        <f t="shared" si="0"/>
        <v>0</v>
      </c>
    </row>
    <row r="13" spans="2:7" x14ac:dyDescent="0.25">
      <c r="B13" s="5">
        <v>1.4</v>
      </c>
      <c r="C13" s="1" t="s">
        <v>113</v>
      </c>
      <c r="D13" s="1" t="s">
        <v>122</v>
      </c>
      <c r="E13" s="1">
        <v>1</v>
      </c>
      <c r="F13" s="2"/>
      <c r="G13" s="6">
        <f t="shared" si="0"/>
        <v>0</v>
      </c>
    </row>
    <row r="14" spans="2:7" x14ac:dyDescent="0.25">
      <c r="B14" s="5">
        <v>1.5</v>
      </c>
      <c r="C14" s="1" t="s">
        <v>114</v>
      </c>
      <c r="D14" s="1" t="s">
        <v>123</v>
      </c>
      <c r="E14" s="1">
        <v>1</v>
      </c>
      <c r="F14" s="2"/>
      <c r="G14" s="6">
        <f t="shared" si="0"/>
        <v>0</v>
      </c>
    </row>
    <row r="15" spans="2:7" x14ac:dyDescent="0.25">
      <c r="B15" s="5">
        <v>1.6</v>
      </c>
      <c r="C15" s="1" t="s">
        <v>115</v>
      </c>
      <c r="D15" s="1" t="s">
        <v>124</v>
      </c>
      <c r="E15" s="1">
        <v>1</v>
      </c>
      <c r="F15" s="2"/>
      <c r="G15" s="6">
        <f t="shared" si="0"/>
        <v>0</v>
      </c>
    </row>
    <row r="16" spans="2:7" x14ac:dyDescent="0.25">
      <c r="B16" s="5">
        <v>1.7</v>
      </c>
      <c r="C16" s="1" t="s">
        <v>116</v>
      </c>
      <c r="D16" s="1" t="s">
        <v>125</v>
      </c>
      <c r="E16" s="1">
        <v>1</v>
      </c>
      <c r="F16" s="2"/>
      <c r="G16" s="6">
        <f t="shared" si="0"/>
        <v>0</v>
      </c>
    </row>
    <row r="17" spans="2:7" x14ac:dyDescent="0.25">
      <c r="B17" s="5">
        <v>1.8</v>
      </c>
      <c r="C17" s="1" t="s">
        <v>117</v>
      </c>
      <c r="D17" s="1" t="s">
        <v>126</v>
      </c>
      <c r="E17" s="1">
        <v>1</v>
      </c>
      <c r="F17" s="2"/>
      <c r="G17" s="6">
        <f t="shared" si="0"/>
        <v>0</v>
      </c>
    </row>
    <row r="18" spans="2:7" ht="13.5" thickBot="1" x14ac:dyDescent="0.35">
      <c r="B18" s="25"/>
      <c r="C18" s="22"/>
      <c r="D18" s="22"/>
      <c r="E18" s="22"/>
      <c r="F18" s="23" t="s">
        <v>56</v>
      </c>
      <c r="G18" s="24">
        <f>SUM(G9:G17)</f>
        <v>0</v>
      </c>
    </row>
    <row r="19" spans="2:7" ht="14.5" thickBot="1" x14ac:dyDescent="0.35">
      <c r="B19" s="29" t="s">
        <v>77</v>
      </c>
      <c r="C19" s="30"/>
      <c r="D19" s="30"/>
      <c r="E19" s="30"/>
      <c r="F19" s="30"/>
      <c r="G19" s="31"/>
    </row>
    <row r="20" spans="2:7" x14ac:dyDescent="0.25">
      <c r="B20" s="17">
        <v>2</v>
      </c>
      <c r="C20" s="18" t="s">
        <v>74</v>
      </c>
      <c r="D20" s="18" t="s">
        <v>7</v>
      </c>
      <c r="E20" s="18">
        <v>7</v>
      </c>
      <c r="F20" s="19"/>
      <c r="G20" s="20">
        <f>E20*F20</f>
        <v>0</v>
      </c>
    </row>
    <row r="21" spans="2:7" ht="25" x14ac:dyDescent="0.25">
      <c r="B21" s="5">
        <v>2.1</v>
      </c>
      <c r="C21" s="1" t="s">
        <v>75</v>
      </c>
      <c r="D21" s="4" t="s">
        <v>76</v>
      </c>
      <c r="E21" s="1">
        <v>7</v>
      </c>
      <c r="F21" s="2"/>
      <c r="G21" s="6">
        <f>E21*F21</f>
        <v>0</v>
      </c>
    </row>
    <row r="22" spans="2:7" ht="13.5" thickBot="1" x14ac:dyDescent="0.35">
      <c r="B22" s="5"/>
      <c r="C22" s="1"/>
      <c r="D22" s="1"/>
      <c r="E22" s="1"/>
      <c r="F22" s="23" t="s">
        <v>56</v>
      </c>
      <c r="G22" s="7">
        <f>SUM(G20:G21)</f>
        <v>0</v>
      </c>
    </row>
    <row r="23" spans="2:7" ht="14.5" thickBot="1" x14ac:dyDescent="0.35">
      <c r="B23" s="29" t="s">
        <v>78</v>
      </c>
      <c r="C23" s="30"/>
      <c r="D23" s="30"/>
      <c r="E23" s="30"/>
      <c r="F23" s="30"/>
      <c r="G23" s="31"/>
    </row>
    <row r="24" spans="2:7" x14ac:dyDescent="0.25">
      <c r="B24" s="5">
        <v>3</v>
      </c>
      <c r="C24" s="1" t="s">
        <v>79</v>
      </c>
      <c r="D24" s="1" t="s">
        <v>7</v>
      </c>
      <c r="E24" s="1">
        <v>1</v>
      </c>
      <c r="F24" s="2"/>
      <c r="G24" s="20">
        <f>E24*F24</f>
        <v>0</v>
      </c>
    </row>
    <row r="25" spans="2:7" ht="25" x14ac:dyDescent="0.25">
      <c r="B25" s="5">
        <v>3.1</v>
      </c>
      <c r="C25" s="1" t="s">
        <v>75</v>
      </c>
      <c r="D25" s="4" t="s">
        <v>76</v>
      </c>
      <c r="E25" s="1">
        <v>1</v>
      </c>
      <c r="F25" s="2"/>
      <c r="G25" s="6">
        <f>E25*F25</f>
        <v>0</v>
      </c>
    </row>
    <row r="26" spans="2:7" ht="13.5" thickBot="1" x14ac:dyDescent="0.35">
      <c r="B26" s="25"/>
      <c r="C26" s="22"/>
      <c r="D26" s="22"/>
      <c r="E26" s="22"/>
      <c r="F26" s="23" t="s">
        <v>56</v>
      </c>
      <c r="G26" s="24">
        <f>SUM(G24:G25)</f>
        <v>0</v>
      </c>
    </row>
    <row r="27" spans="2:7" ht="14.5" thickBot="1" x14ac:dyDescent="0.35">
      <c r="B27" s="29" t="s">
        <v>80</v>
      </c>
      <c r="C27" s="30"/>
      <c r="D27" s="30"/>
      <c r="E27" s="30"/>
      <c r="F27" s="30"/>
      <c r="G27" s="31"/>
    </row>
    <row r="28" spans="2:7" x14ac:dyDescent="0.25">
      <c r="B28" s="17">
        <v>4</v>
      </c>
      <c r="C28" s="18" t="s">
        <v>81</v>
      </c>
      <c r="D28" s="26" t="s">
        <v>82</v>
      </c>
      <c r="E28" s="18">
        <v>1</v>
      </c>
      <c r="F28" s="19"/>
      <c r="G28" s="20">
        <f>E28*F28</f>
        <v>0</v>
      </c>
    </row>
    <row r="29" spans="2:7" ht="25" x14ac:dyDescent="0.25">
      <c r="B29" s="5">
        <v>4.0999999999999996</v>
      </c>
      <c r="C29" s="1" t="s">
        <v>83</v>
      </c>
      <c r="D29" s="4" t="s">
        <v>84</v>
      </c>
      <c r="E29" s="1">
        <v>1</v>
      </c>
      <c r="F29" s="2"/>
      <c r="G29" s="6">
        <f>E29*F29</f>
        <v>0</v>
      </c>
    </row>
    <row r="30" spans="2:7" x14ac:dyDescent="0.25">
      <c r="B30" s="5">
        <v>4.2</v>
      </c>
      <c r="C30" s="1" t="s">
        <v>85</v>
      </c>
      <c r="D30" s="4" t="s">
        <v>86</v>
      </c>
      <c r="E30" s="1">
        <v>1</v>
      </c>
      <c r="F30" s="2"/>
      <c r="G30" s="6">
        <f>E30*F30</f>
        <v>0</v>
      </c>
    </row>
    <row r="31" spans="2:7" x14ac:dyDescent="0.25">
      <c r="B31" s="5">
        <v>4.3</v>
      </c>
      <c r="C31" s="1" t="s">
        <v>67</v>
      </c>
      <c r="D31" s="4" t="s">
        <v>87</v>
      </c>
      <c r="E31" s="1">
        <v>2</v>
      </c>
      <c r="F31" s="2"/>
      <c r="G31" s="6">
        <f>E31*F31</f>
        <v>0</v>
      </c>
    </row>
    <row r="32" spans="2:7" x14ac:dyDescent="0.25">
      <c r="B32" s="5">
        <v>4.4000000000000004</v>
      </c>
      <c r="C32" s="1" t="s">
        <v>88</v>
      </c>
      <c r="D32" s="4" t="s">
        <v>89</v>
      </c>
      <c r="E32" s="1">
        <v>1</v>
      </c>
      <c r="F32" s="2"/>
      <c r="G32" s="6">
        <f>E32*F32</f>
        <v>0</v>
      </c>
    </row>
    <row r="33" spans="2:7" ht="13.5" thickBot="1" x14ac:dyDescent="0.35">
      <c r="B33" s="21">
        <v>4.5</v>
      </c>
      <c r="C33" s="22"/>
      <c r="D33" s="22"/>
      <c r="E33" s="22"/>
      <c r="F33" s="23" t="s">
        <v>56</v>
      </c>
      <c r="G33" s="24">
        <f>SUM(G28:G32)</f>
        <v>0</v>
      </c>
    </row>
    <row r="34" spans="2:7" ht="14.5" thickBot="1" x14ac:dyDescent="0.35">
      <c r="B34" s="29" t="s">
        <v>96</v>
      </c>
      <c r="C34" s="30"/>
      <c r="D34" s="30"/>
      <c r="E34" s="30"/>
      <c r="F34" s="30"/>
      <c r="G34" s="31"/>
    </row>
    <row r="35" spans="2:7" ht="25" x14ac:dyDescent="0.25">
      <c r="B35" s="17">
        <v>5</v>
      </c>
      <c r="C35" s="18" t="s">
        <v>90</v>
      </c>
      <c r="D35" s="26" t="s">
        <v>91</v>
      </c>
      <c r="E35" s="18">
        <v>3</v>
      </c>
      <c r="F35" s="19"/>
      <c r="G35" s="20">
        <f>E35*F35</f>
        <v>0</v>
      </c>
    </row>
    <row r="36" spans="2:7" ht="25" x14ac:dyDescent="0.25">
      <c r="B36" s="5">
        <v>5.0999999999999996</v>
      </c>
      <c r="C36" s="1" t="s">
        <v>92</v>
      </c>
      <c r="D36" s="4" t="s">
        <v>93</v>
      </c>
      <c r="E36" s="1">
        <v>3</v>
      </c>
      <c r="F36" s="2"/>
      <c r="G36" s="6">
        <f t="shared" ref="G36:G70" si="1">E36*F36</f>
        <v>0</v>
      </c>
    </row>
    <row r="37" spans="2:7" x14ac:dyDescent="0.25">
      <c r="B37" s="5">
        <v>5.2</v>
      </c>
      <c r="C37" s="1" t="s">
        <v>94</v>
      </c>
      <c r="D37" s="1" t="s">
        <v>95</v>
      </c>
      <c r="E37" s="1">
        <v>2</v>
      </c>
      <c r="F37" s="2"/>
      <c r="G37" s="6">
        <f t="shared" si="1"/>
        <v>0</v>
      </c>
    </row>
    <row r="38" spans="2:7" ht="13.5" thickBot="1" x14ac:dyDescent="0.35">
      <c r="B38" s="5"/>
      <c r="C38" s="1"/>
      <c r="D38" s="1"/>
      <c r="E38" s="1"/>
      <c r="F38" s="23" t="s">
        <v>56</v>
      </c>
      <c r="G38" s="6">
        <f>SUM(G35:G37)</f>
        <v>0</v>
      </c>
    </row>
    <row r="39" spans="2:7" ht="14.5" thickBot="1" x14ac:dyDescent="0.35">
      <c r="B39" s="29" t="s">
        <v>97</v>
      </c>
      <c r="C39" s="30"/>
      <c r="D39" s="30"/>
      <c r="E39" s="30"/>
      <c r="F39" s="30"/>
      <c r="G39" s="31"/>
    </row>
    <row r="40" spans="2:7" x14ac:dyDescent="0.25">
      <c r="B40" s="5">
        <v>6</v>
      </c>
      <c r="C40" s="1" t="s">
        <v>98</v>
      </c>
      <c r="D40" s="4" t="s">
        <v>99</v>
      </c>
      <c r="E40" s="1">
        <v>2</v>
      </c>
      <c r="F40" s="2"/>
      <c r="G40" s="6">
        <f t="shared" si="1"/>
        <v>0</v>
      </c>
    </row>
    <row r="41" spans="2:7" ht="25" x14ac:dyDescent="0.25">
      <c r="B41" s="5">
        <v>6.1</v>
      </c>
      <c r="C41" s="1" t="s">
        <v>100</v>
      </c>
      <c r="D41" s="4" t="s">
        <v>101</v>
      </c>
      <c r="E41" s="1">
        <v>2</v>
      </c>
      <c r="F41" s="2"/>
      <c r="G41" s="6">
        <f t="shared" si="1"/>
        <v>0</v>
      </c>
    </row>
    <row r="42" spans="2:7" x14ac:dyDescent="0.25">
      <c r="B42" s="5">
        <v>6.2</v>
      </c>
      <c r="C42" s="1" t="s">
        <v>102</v>
      </c>
      <c r="D42" s="4" t="s">
        <v>103</v>
      </c>
      <c r="E42" s="1">
        <v>1</v>
      </c>
      <c r="F42" s="2"/>
      <c r="G42" s="6">
        <f t="shared" si="1"/>
        <v>0</v>
      </c>
    </row>
    <row r="43" spans="2:7" ht="13.5" thickBot="1" x14ac:dyDescent="0.35">
      <c r="B43" s="5"/>
      <c r="C43" s="1"/>
      <c r="D43" s="1"/>
      <c r="E43" s="1"/>
      <c r="F43" s="23" t="s">
        <v>56</v>
      </c>
      <c r="G43" s="6">
        <f>SUM(G40:G42)</f>
        <v>0</v>
      </c>
    </row>
    <row r="44" spans="2:7" ht="14.5" thickBot="1" x14ac:dyDescent="0.35">
      <c r="B44" s="29" t="s">
        <v>104</v>
      </c>
      <c r="C44" s="30"/>
      <c r="D44" s="30"/>
      <c r="E44" s="30"/>
      <c r="F44" s="30"/>
      <c r="G44" s="31"/>
    </row>
    <row r="45" spans="2:7" ht="25" x14ac:dyDescent="0.25">
      <c r="B45" s="5">
        <v>7</v>
      </c>
      <c r="C45" s="1" t="s">
        <v>105</v>
      </c>
      <c r="D45" s="4" t="s">
        <v>106</v>
      </c>
      <c r="E45" s="1">
        <v>1</v>
      </c>
      <c r="F45" s="2"/>
      <c r="G45" s="6">
        <f t="shared" si="1"/>
        <v>0</v>
      </c>
    </row>
    <row r="46" spans="2:7" ht="25" x14ac:dyDescent="0.25">
      <c r="B46" s="5">
        <v>7.1</v>
      </c>
      <c r="C46" s="1" t="s">
        <v>107</v>
      </c>
      <c r="D46" s="4" t="s">
        <v>108</v>
      </c>
      <c r="E46" s="1">
        <v>1</v>
      </c>
      <c r="F46" s="2"/>
      <c r="G46" s="6">
        <f t="shared" si="1"/>
        <v>0</v>
      </c>
    </row>
    <row r="47" spans="2:7" ht="13.5" thickBot="1" x14ac:dyDescent="0.35">
      <c r="B47" s="5"/>
      <c r="C47" s="1"/>
      <c r="D47" s="1"/>
      <c r="E47" s="1"/>
      <c r="F47" s="23" t="s">
        <v>56</v>
      </c>
      <c r="G47" s="6">
        <f>SUM(G45:G46)</f>
        <v>0</v>
      </c>
    </row>
    <row r="48" spans="2:7" ht="14.5" thickBot="1" x14ac:dyDescent="0.35">
      <c r="B48" s="29" t="s">
        <v>129</v>
      </c>
      <c r="C48" s="30"/>
      <c r="D48" s="30"/>
      <c r="E48" s="30"/>
      <c r="F48" s="30"/>
      <c r="G48" s="31"/>
    </row>
    <row r="49" spans="2:7" x14ac:dyDescent="0.25">
      <c r="B49" s="5">
        <v>8</v>
      </c>
      <c r="C49" s="1" t="s">
        <v>130</v>
      </c>
      <c r="D49" s="1" t="s">
        <v>145</v>
      </c>
      <c r="E49" s="1">
        <v>1</v>
      </c>
      <c r="F49" s="2"/>
      <c r="G49" s="6">
        <f t="shared" si="1"/>
        <v>0</v>
      </c>
    </row>
    <row r="50" spans="2:7" x14ac:dyDescent="0.25">
      <c r="B50" s="5">
        <v>8.1</v>
      </c>
      <c r="C50" s="1" t="s">
        <v>131</v>
      </c>
      <c r="D50" s="1" t="s">
        <v>146</v>
      </c>
      <c r="E50" s="1">
        <v>1</v>
      </c>
      <c r="F50" s="2"/>
      <c r="G50" s="6">
        <f t="shared" si="1"/>
        <v>0</v>
      </c>
    </row>
    <row r="51" spans="2:7" x14ac:dyDescent="0.25">
      <c r="B51" s="5">
        <v>8.1999999999999993</v>
      </c>
      <c r="C51" s="1" t="s">
        <v>132</v>
      </c>
      <c r="D51" s="1" t="s">
        <v>147</v>
      </c>
      <c r="E51" s="1">
        <v>1</v>
      </c>
      <c r="F51" s="2"/>
      <c r="G51" s="6">
        <f t="shared" si="1"/>
        <v>0</v>
      </c>
    </row>
    <row r="52" spans="2:7" x14ac:dyDescent="0.25">
      <c r="B52" s="5">
        <v>8.3000000000000007</v>
      </c>
      <c r="C52" s="1" t="s">
        <v>58</v>
      </c>
      <c r="D52" s="1" t="s">
        <v>63</v>
      </c>
      <c r="E52" s="1">
        <v>1</v>
      </c>
      <c r="F52" s="2"/>
      <c r="G52" s="6">
        <f t="shared" si="1"/>
        <v>0</v>
      </c>
    </row>
    <row r="53" spans="2:7" x14ac:dyDescent="0.25">
      <c r="B53" s="5">
        <v>8.4</v>
      </c>
      <c r="C53" s="1" t="s">
        <v>133</v>
      </c>
      <c r="D53" s="1" t="s">
        <v>148</v>
      </c>
      <c r="E53" s="1">
        <v>1</v>
      </c>
      <c r="F53" s="2"/>
      <c r="G53" s="6">
        <f t="shared" si="1"/>
        <v>0</v>
      </c>
    </row>
    <row r="54" spans="2:7" x14ac:dyDescent="0.25">
      <c r="B54" s="5">
        <v>8.5</v>
      </c>
      <c r="C54" s="1" t="s">
        <v>12</v>
      </c>
      <c r="D54" s="1" t="s">
        <v>13</v>
      </c>
      <c r="E54" s="1">
        <v>1</v>
      </c>
      <c r="F54" s="2"/>
      <c r="G54" s="6">
        <f t="shared" si="1"/>
        <v>0</v>
      </c>
    </row>
    <row r="55" spans="2:7" x14ac:dyDescent="0.25">
      <c r="B55" s="5">
        <v>8.6</v>
      </c>
      <c r="C55" s="1" t="s">
        <v>134</v>
      </c>
      <c r="D55" s="1" t="s">
        <v>149</v>
      </c>
      <c r="E55" s="1">
        <v>1</v>
      </c>
      <c r="F55" s="2"/>
      <c r="G55" s="6">
        <f t="shared" si="1"/>
        <v>0</v>
      </c>
    </row>
    <row r="56" spans="2:7" x14ac:dyDescent="0.25">
      <c r="B56" s="5">
        <v>8.6999999999999993</v>
      </c>
      <c r="C56" s="1" t="s">
        <v>135</v>
      </c>
      <c r="D56" s="1" t="s">
        <v>150</v>
      </c>
      <c r="E56" s="1">
        <v>1</v>
      </c>
      <c r="F56" s="2"/>
      <c r="G56" s="6">
        <f t="shared" si="1"/>
        <v>0</v>
      </c>
    </row>
    <row r="57" spans="2:7" x14ac:dyDescent="0.25">
      <c r="B57" s="5">
        <v>8.8000000000000007</v>
      </c>
      <c r="C57" s="1" t="s">
        <v>136</v>
      </c>
      <c r="D57" s="1" t="s">
        <v>151</v>
      </c>
      <c r="E57" s="1">
        <v>1</v>
      </c>
      <c r="F57" s="2"/>
      <c r="G57" s="6">
        <f t="shared" si="1"/>
        <v>0</v>
      </c>
    </row>
    <row r="58" spans="2:7" x14ac:dyDescent="0.25">
      <c r="B58" s="5">
        <v>8.9</v>
      </c>
      <c r="C58" s="1" t="s">
        <v>137</v>
      </c>
      <c r="D58" s="1" t="s">
        <v>152</v>
      </c>
      <c r="E58" s="1">
        <v>1</v>
      </c>
      <c r="F58" s="2"/>
      <c r="G58" s="6">
        <f t="shared" si="1"/>
        <v>0</v>
      </c>
    </row>
    <row r="59" spans="2:7" x14ac:dyDescent="0.25">
      <c r="B59" s="5">
        <v>8.1</v>
      </c>
      <c r="C59" s="1" t="s">
        <v>138</v>
      </c>
      <c r="D59" s="1" t="s">
        <v>153</v>
      </c>
      <c r="E59" s="1">
        <v>1</v>
      </c>
      <c r="F59" s="2"/>
      <c r="G59" s="6">
        <f t="shared" si="1"/>
        <v>0</v>
      </c>
    </row>
    <row r="60" spans="2:7" x14ac:dyDescent="0.25">
      <c r="B60" s="5">
        <v>8.11</v>
      </c>
      <c r="C60" s="1" t="s">
        <v>139</v>
      </c>
      <c r="D60" s="1" t="s">
        <v>154</v>
      </c>
      <c r="E60" s="1">
        <v>1</v>
      </c>
      <c r="F60" s="2"/>
      <c r="G60" s="6">
        <f t="shared" si="1"/>
        <v>0</v>
      </c>
    </row>
    <row r="61" spans="2:7" x14ac:dyDescent="0.25">
      <c r="B61" s="5">
        <v>8.1199999999999992</v>
      </c>
      <c r="C61" s="1" t="s">
        <v>140</v>
      </c>
      <c r="D61" s="1" t="s">
        <v>155</v>
      </c>
      <c r="E61" s="1">
        <v>1</v>
      </c>
      <c r="F61" s="2"/>
      <c r="G61" s="6">
        <f t="shared" si="1"/>
        <v>0</v>
      </c>
    </row>
    <row r="62" spans="2:7" x14ac:dyDescent="0.25">
      <c r="B62" s="5">
        <v>8.1300000000000008</v>
      </c>
      <c r="C62" s="1" t="s">
        <v>141</v>
      </c>
      <c r="D62" s="1" t="s">
        <v>156</v>
      </c>
      <c r="E62" s="1">
        <v>1</v>
      </c>
      <c r="F62" s="2"/>
      <c r="G62" s="6">
        <f t="shared" si="1"/>
        <v>0</v>
      </c>
    </row>
    <row r="63" spans="2:7" x14ac:dyDescent="0.25">
      <c r="B63" s="5">
        <v>8.14</v>
      </c>
      <c r="C63" s="1" t="s">
        <v>142</v>
      </c>
      <c r="D63" s="1" t="s">
        <v>157</v>
      </c>
      <c r="E63" s="1">
        <v>1</v>
      </c>
      <c r="F63" s="2"/>
      <c r="G63" s="6">
        <f t="shared" si="1"/>
        <v>0</v>
      </c>
    </row>
    <row r="64" spans="2:7" x14ac:dyDescent="0.25">
      <c r="B64" s="5">
        <v>8.15</v>
      </c>
      <c r="C64" s="1" t="s">
        <v>61</v>
      </c>
      <c r="D64" s="1" t="s">
        <v>66</v>
      </c>
      <c r="E64" s="1">
        <v>1</v>
      </c>
      <c r="F64" s="2"/>
      <c r="G64" s="6">
        <f t="shared" si="1"/>
        <v>0</v>
      </c>
    </row>
    <row r="65" spans="2:7" x14ac:dyDescent="0.25">
      <c r="B65" s="5">
        <v>8.16</v>
      </c>
      <c r="C65" s="1" t="s">
        <v>143</v>
      </c>
      <c r="D65" s="1" t="s">
        <v>158</v>
      </c>
      <c r="E65" s="1">
        <v>1</v>
      </c>
      <c r="F65" s="2"/>
      <c r="G65" s="6">
        <f t="shared" si="1"/>
        <v>0</v>
      </c>
    </row>
    <row r="66" spans="2:7" x14ac:dyDescent="0.25">
      <c r="B66" s="5">
        <v>8.17</v>
      </c>
      <c r="C66" s="1" t="s">
        <v>62</v>
      </c>
      <c r="D66" s="1" t="s">
        <v>65</v>
      </c>
      <c r="E66" s="1">
        <v>1</v>
      </c>
      <c r="F66" s="2"/>
      <c r="G66" s="6">
        <f t="shared" si="1"/>
        <v>0</v>
      </c>
    </row>
    <row r="67" spans="2:7" x14ac:dyDescent="0.25">
      <c r="B67" s="5">
        <v>8.18</v>
      </c>
      <c r="C67" s="1" t="s">
        <v>59</v>
      </c>
      <c r="D67" s="1" t="s">
        <v>64</v>
      </c>
      <c r="E67" s="1">
        <v>1</v>
      </c>
      <c r="F67" s="2"/>
      <c r="G67" s="6">
        <f t="shared" si="1"/>
        <v>0</v>
      </c>
    </row>
    <row r="68" spans="2:7" x14ac:dyDescent="0.25">
      <c r="B68" s="5">
        <v>8.19</v>
      </c>
      <c r="C68" s="1" t="s">
        <v>9</v>
      </c>
      <c r="D68" s="1" t="s">
        <v>10</v>
      </c>
      <c r="E68" s="1">
        <v>1</v>
      </c>
      <c r="F68" s="2"/>
      <c r="G68" s="6">
        <f t="shared" si="1"/>
        <v>0</v>
      </c>
    </row>
    <row r="69" spans="2:7" x14ac:dyDescent="0.25">
      <c r="B69" s="5">
        <v>8.1999999999999993</v>
      </c>
      <c r="C69" s="1" t="s">
        <v>144</v>
      </c>
      <c r="D69" s="1" t="s">
        <v>159</v>
      </c>
      <c r="E69" s="1">
        <v>1</v>
      </c>
      <c r="F69" s="2"/>
      <c r="G69" s="6">
        <f t="shared" si="1"/>
        <v>0</v>
      </c>
    </row>
    <row r="70" spans="2:7" x14ac:dyDescent="0.25">
      <c r="B70" s="5">
        <v>8.2100000000000009</v>
      </c>
      <c r="C70" s="1" t="s">
        <v>60</v>
      </c>
      <c r="D70" s="1" t="s">
        <v>65</v>
      </c>
      <c r="E70" s="1">
        <v>1</v>
      </c>
      <c r="F70" s="2"/>
      <c r="G70" s="6">
        <f t="shared" si="1"/>
        <v>0</v>
      </c>
    </row>
    <row r="71" spans="2:7" ht="14.5" thickBot="1" x14ac:dyDescent="0.35">
      <c r="B71" s="27"/>
      <c r="C71" s="22"/>
      <c r="D71" s="22"/>
      <c r="E71" s="22"/>
      <c r="F71" s="23" t="s">
        <v>56</v>
      </c>
      <c r="G71" s="24">
        <f>SUM(G49:G70)</f>
        <v>0</v>
      </c>
    </row>
    <row r="72" spans="2:7" ht="14.5" thickBot="1" x14ac:dyDescent="0.35">
      <c r="B72" s="29" t="s">
        <v>162</v>
      </c>
      <c r="C72" s="30"/>
      <c r="D72" s="30"/>
      <c r="E72" s="30"/>
      <c r="F72" s="30"/>
      <c r="G72" s="31"/>
    </row>
    <row r="73" spans="2:7" x14ac:dyDescent="0.25">
      <c r="B73" s="17">
        <v>5</v>
      </c>
      <c r="C73" s="18" t="s">
        <v>32</v>
      </c>
      <c r="D73" s="18" t="s">
        <v>44</v>
      </c>
      <c r="E73" s="18">
        <v>1</v>
      </c>
      <c r="F73" s="19"/>
      <c r="G73" s="20">
        <f>E73*F73</f>
        <v>0</v>
      </c>
    </row>
    <row r="74" spans="2:7" x14ac:dyDescent="0.25">
      <c r="B74" s="5">
        <v>5.0999999999999996</v>
      </c>
      <c r="C74" s="1" t="s">
        <v>160</v>
      </c>
      <c r="D74" s="1" t="s">
        <v>161</v>
      </c>
      <c r="E74" s="1">
        <v>1</v>
      </c>
      <c r="F74" s="2"/>
      <c r="G74" s="6">
        <f t="shared" ref="G74:G87" si="2">E74*F74</f>
        <v>0</v>
      </c>
    </row>
    <row r="75" spans="2:7" x14ac:dyDescent="0.25">
      <c r="B75" s="5">
        <v>5.2</v>
      </c>
      <c r="C75" s="1" t="s">
        <v>33</v>
      </c>
      <c r="D75" s="1" t="s">
        <v>45</v>
      </c>
      <c r="E75" s="1">
        <v>1</v>
      </c>
      <c r="F75" s="2"/>
      <c r="G75" s="6">
        <f t="shared" si="2"/>
        <v>0</v>
      </c>
    </row>
    <row r="76" spans="2:7" x14ac:dyDescent="0.25">
      <c r="B76" s="5">
        <v>5.3</v>
      </c>
      <c r="C76" s="1" t="s">
        <v>34</v>
      </c>
      <c r="D76" s="1" t="s">
        <v>46</v>
      </c>
      <c r="E76" s="1">
        <v>1</v>
      </c>
      <c r="F76" s="2"/>
      <c r="G76" s="6">
        <f t="shared" si="2"/>
        <v>0</v>
      </c>
    </row>
    <row r="77" spans="2:7" x14ac:dyDescent="0.25">
      <c r="B77" s="5">
        <v>5.4</v>
      </c>
      <c r="C77" s="1" t="s">
        <v>35</v>
      </c>
      <c r="D77" s="1" t="s">
        <v>47</v>
      </c>
      <c r="E77" s="1">
        <v>1</v>
      </c>
      <c r="F77" s="2"/>
      <c r="G77" s="6">
        <f t="shared" si="2"/>
        <v>0</v>
      </c>
    </row>
    <row r="78" spans="2:7" x14ac:dyDescent="0.25">
      <c r="B78" s="5">
        <v>5.5</v>
      </c>
      <c r="C78" s="1" t="s">
        <v>9</v>
      </c>
      <c r="D78" s="1" t="s">
        <v>10</v>
      </c>
      <c r="E78" s="1">
        <v>1</v>
      </c>
      <c r="F78" s="2"/>
      <c r="G78" s="6">
        <f t="shared" si="2"/>
        <v>0</v>
      </c>
    </row>
    <row r="79" spans="2:7" x14ac:dyDescent="0.25">
      <c r="B79" s="5">
        <v>5.6</v>
      </c>
      <c r="C79" s="1" t="s">
        <v>36</v>
      </c>
      <c r="D79" s="1" t="s">
        <v>48</v>
      </c>
      <c r="E79" s="1">
        <v>1</v>
      </c>
      <c r="F79" s="2"/>
      <c r="G79" s="6">
        <f t="shared" si="2"/>
        <v>0</v>
      </c>
    </row>
    <row r="80" spans="2:7" x14ac:dyDescent="0.25">
      <c r="B80" s="5">
        <v>5.7</v>
      </c>
      <c r="C80" s="1" t="s">
        <v>37</v>
      </c>
      <c r="D80" s="1" t="s">
        <v>48</v>
      </c>
      <c r="E80" s="1">
        <v>2</v>
      </c>
      <c r="F80" s="2"/>
      <c r="G80" s="6">
        <f t="shared" si="2"/>
        <v>0</v>
      </c>
    </row>
    <row r="81" spans="2:7" x14ac:dyDescent="0.25">
      <c r="B81" s="5">
        <v>5.8</v>
      </c>
      <c r="C81" s="1" t="s">
        <v>38</v>
      </c>
      <c r="D81" s="1" t="s">
        <v>49</v>
      </c>
      <c r="E81" s="1">
        <v>2</v>
      </c>
      <c r="F81" s="2"/>
      <c r="G81" s="6">
        <f t="shared" si="2"/>
        <v>0</v>
      </c>
    </row>
    <row r="82" spans="2:7" x14ac:dyDescent="0.25">
      <c r="B82" s="5">
        <v>5.9</v>
      </c>
      <c r="C82" s="1" t="s">
        <v>39</v>
      </c>
      <c r="D82" s="1" t="s">
        <v>50</v>
      </c>
      <c r="E82" s="1">
        <v>1</v>
      </c>
      <c r="F82" s="2"/>
      <c r="G82" s="6">
        <f t="shared" si="2"/>
        <v>0</v>
      </c>
    </row>
    <row r="83" spans="2:7" x14ac:dyDescent="0.25">
      <c r="B83" s="5">
        <v>5.1100000000000003</v>
      </c>
      <c r="C83" s="1" t="s">
        <v>40</v>
      </c>
      <c r="D83" s="1" t="s">
        <v>51</v>
      </c>
      <c r="E83" s="1">
        <v>1</v>
      </c>
      <c r="F83" s="2"/>
      <c r="G83" s="6">
        <f t="shared" si="2"/>
        <v>0</v>
      </c>
    </row>
    <row r="84" spans="2:7" x14ac:dyDescent="0.25">
      <c r="B84" s="5">
        <v>5.12</v>
      </c>
      <c r="C84" s="1" t="s">
        <v>41</v>
      </c>
      <c r="D84" s="1" t="s">
        <v>52</v>
      </c>
      <c r="E84" s="1">
        <v>1</v>
      </c>
      <c r="F84" s="2"/>
      <c r="G84" s="6">
        <f t="shared" si="2"/>
        <v>0</v>
      </c>
    </row>
    <row r="85" spans="2:7" x14ac:dyDescent="0.25">
      <c r="B85" s="5">
        <v>5.13</v>
      </c>
      <c r="C85" s="1" t="s">
        <v>42</v>
      </c>
      <c r="D85" s="1" t="s">
        <v>53</v>
      </c>
      <c r="E85" s="1">
        <v>1</v>
      </c>
      <c r="F85" s="2"/>
      <c r="G85" s="6">
        <f t="shared" si="2"/>
        <v>0</v>
      </c>
    </row>
    <row r="86" spans="2:7" x14ac:dyDescent="0.25">
      <c r="B86" s="5">
        <v>5.14</v>
      </c>
      <c r="C86" s="1" t="s">
        <v>43</v>
      </c>
      <c r="D86" s="1" t="s">
        <v>54</v>
      </c>
      <c r="E86" s="1">
        <v>1</v>
      </c>
      <c r="F86" s="2"/>
      <c r="G86" s="6">
        <f t="shared" si="2"/>
        <v>0</v>
      </c>
    </row>
    <row r="87" spans="2:7" x14ac:dyDescent="0.25">
      <c r="B87" s="5">
        <v>5.15</v>
      </c>
      <c r="C87" s="1" t="s">
        <v>12</v>
      </c>
      <c r="D87" s="1" t="s">
        <v>13</v>
      </c>
      <c r="E87" s="1">
        <v>1</v>
      </c>
      <c r="F87" s="2"/>
      <c r="G87" s="6">
        <f t="shared" si="2"/>
        <v>0</v>
      </c>
    </row>
    <row r="88" spans="2:7" ht="13.5" thickBot="1" x14ac:dyDescent="0.35">
      <c r="B88" s="25"/>
      <c r="C88" s="22"/>
      <c r="D88" s="22"/>
      <c r="E88" s="22"/>
      <c r="F88" s="23" t="s">
        <v>56</v>
      </c>
      <c r="G88" s="24">
        <f>SUM(G73:G87)</f>
        <v>0</v>
      </c>
    </row>
    <row r="89" spans="2:7" ht="14.5" thickBot="1" x14ac:dyDescent="0.35">
      <c r="B89" s="29" t="s">
        <v>128</v>
      </c>
      <c r="C89" s="30"/>
      <c r="D89" s="30"/>
      <c r="E89" s="30"/>
      <c r="F89" s="30"/>
      <c r="G89" s="31"/>
    </row>
    <row r="90" spans="2:7" x14ac:dyDescent="0.25">
      <c r="B90" s="17">
        <v>6</v>
      </c>
      <c r="C90" s="18" t="s">
        <v>22</v>
      </c>
      <c r="D90" s="18" t="s">
        <v>23</v>
      </c>
      <c r="E90" s="18">
        <v>2</v>
      </c>
      <c r="F90" s="19"/>
      <c r="G90" s="20">
        <f>E90*F90</f>
        <v>0</v>
      </c>
    </row>
    <row r="91" spans="2:7" x14ac:dyDescent="0.25">
      <c r="B91" s="5">
        <v>6.1</v>
      </c>
      <c r="C91" s="1" t="s">
        <v>163</v>
      </c>
      <c r="D91" s="1" t="s">
        <v>165</v>
      </c>
      <c r="E91" s="1">
        <v>2</v>
      </c>
      <c r="F91" s="2"/>
      <c r="G91" s="6">
        <f t="shared" ref="G91:G101" si="3">E91*F91</f>
        <v>0</v>
      </c>
    </row>
    <row r="92" spans="2:7" x14ac:dyDescent="0.25">
      <c r="B92" s="5">
        <v>6.2</v>
      </c>
      <c r="C92" s="1" t="s">
        <v>14</v>
      </c>
      <c r="D92" s="1" t="s">
        <v>24</v>
      </c>
      <c r="E92" s="1">
        <v>2</v>
      </c>
      <c r="F92" s="2"/>
      <c r="G92" s="6">
        <f t="shared" si="3"/>
        <v>0</v>
      </c>
    </row>
    <row r="93" spans="2:7" x14ac:dyDescent="0.25">
      <c r="B93" s="5">
        <v>6.3</v>
      </c>
      <c r="C93" s="1" t="s">
        <v>15</v>
      </c>
      <c r="D93" s="1" t="s">
        <v>25</v>
      </c>
      <c r="E93" s="1">
        <v>2</v>
      </c>
      <c r="F93" s="2"/>
      <c r="G93" s="6">
        <f t="shared" si="3"/>
        <v>0</v>
      </c>
    </row>
    <row r="94" spans="2:7" x14ac:dyDescent="0.25">
      <c r="B94" s="5">
        <v>6.4</v>
      </c>
      <c r="C94" s="1" t="s">
        <v>16</v>
      </c>
      <c r="D94" s="1" t="s">
        <v>26</v>
      </c>
      <c r="E94" s="1">
        <v>2</v>
      </c>
      <c r="F94" s="2"/>
      <c r="G94" s="6">
        <f t="shared" si="3"/>
        <v>0</v>
      </c>
    </row>
    <row r="95" spans="2:7" x14ac:dyDescent="0.25">
      <c r="B95" s="5">
        <v>6.5</v>
      </c>
      <c r="C95" s="1" t="s">
        <v>17</v>
      </c>
      <c r="D95" s="1" t="s">
        <v>27</v>
      </c>
      <c r="E95" s="1">
        <v>2</v>
      </c>
      <c r="F95" s="2"/>
      <c r="G95" s="6">
        <f t="shared" si="3"/>
        <v>0</v>
      </c>
    </row>
    <row r="96" spans="2:7" x14ac:dyDescent="0.25">
      <c r="B96" s="5">
        <v>6.6</v>
      </c>
      <c r="C96" s="1" t="s">
        <v>18</v>
      </c>
      <c r="D96" s="1" t="s">
        <v>28</v>
      </c>
      <c r="E96" s="1">
        <v>8</v>
      </c>
      <c r="F96" s="2"/>
      <c r="G96" s="6">
        <f t="shared" si="3"/>
        <v>0</v>
      </c>
    </row>
    <row r="97" spans="2:7" x14ac:dyDescent="0.25">
      <c r="B97" s="5">
        <v>6.7</v>
      </c>
      <c r="C97" s="1" t="s">
        <v>19</v>
      </c>
      <c r="D97" s="1" t="s">
        <v>29</v>
      </c>
      <c r="E97" s="1">
        <v>2</v>
      </c>
      <c r="F97" s="2"/>
      <c r="G97" s="6">
        <f t="shared" si="3"/>
        <v>0</v>
      </c>
    </row>
    <row r="98" spans="2:7" x14ac:dyDescent="0.25">
      <c r="B98" s="5">
        <v>6.8</v>
      </c>
      <c r="C98" s="1" t="s">
        <v>20</v>
      </c>
      <c r="D98" s="1" t="s">
        <v>30</v>
      </c>
      <c r="E98" s="1">
        <v>4</v>
      </c>
      <c r="F98" s="2"/>
      <c r="G98" s="6">
        <f t="shared" si="3"/>
        <v>0</v>
      </c>
    </row>
    <row r="99" spans="2:7" x14ac:dyDescent="0.25">
      <c r="B99" s="5">
        <v>6.9</v>
      </c>
      <c r="C99" s="1" t="s">
        <v>9</v>
      </c>
      <c r="D99" s="1" t="s">
        <v>10</v>
      </c>
      <c r="E99" s="1">
        <v>4</v>
      </c>
      <c r="F99" s="2"/>
      <c r="G99" s="6">
        <f t="shared" si="3"/>
        <v>0</v>
      </c>
    </row>
    <row r="100" spans="2:7" x14ac:dyDescent="0.25">
      <c r="B100" s="5">
        <v>6.11</v>
      </c>
      <c r="C100" s="1" t="s">
        <v>21</v>
      </c>
      <c r="D100" s="1" t="s">
        <v>31</v>
      </c>
      <c r="E100" s="1">
        <v>2</v>
      </c>
      <c r="F100" s="2"/>
      <c r="G100" s="6">
        <f t="shared" si="3"/>
        <v>0</v>
      </c>
    </row>
    <row r="101" spans="2:7" x14ac:dyDescent="0.25">
      <c r="B101" s="5">
        <v>6.12</v>
      </c>
      <c r="C101" s="1" t="s">
        <v>164</v>
      </c>
      <c r="D101" s="1" t="s">
        <v>166</v>
      </c>
      <c r="E101" s="1">
        <v>2</v>
      </c>
      <c r="F101" s="2"/>
      <c r="G101" s="6">
        <f t="shared" si="3"/>
        <v>0</v>
      </c>
    </row>
    <row r="102" spans="2:7" ht="13.5" thickBot="1" x14ac:dyDescent="0.35">
      <c r="B102" s="8"/>
      <c r="C102" s="22"/>
      <c r="D102" s="22"/>
      <c r="E102" s="22"/>
      <c r="F102" s="23" t="s">
        <v>56</v>
      </c>
      <c r="G102" s="24">
        <f>SUM(G90:G101)</f>
        <v>0</v>
      </c>
    </row>
    <row r="103" spans="2:7" ht="14.5" thickBot="1" x14ac:dyDescent="0.35">
      <c r="B103" s="28"/>
      <c r="C103" s="29" t="s">
        <v>55</v>
      </c>
      <c r="D103" s="30"/>
      <c r="E103" s="30"/>
      <c r="F103" s="30"/>
      <c r="G103" s="31"/>
    </row>
    <row r="104" spans="2:7" x14ac:dyDescent="0.25">
      <c r="B104" s="5">
        <v>7</v>
      </c>
      <c r="C104" s="18" t="s">
        <v>32</v>
      </c>
      <c r="D104" s="18" t="s">
        <v>44</v>
      </c>
      <c r="E104" s="18">
        <v>1</v>
      </c>
      <c r="F104" s="19"/>
      <c r="G104" s="20">
        <f>E104*F104</f>
        <v>0</v>
      </c>
    </row>
    <row r="105" spans="2:7" x14ac:dyDescent="0.25">
      <c r="B105" s="5">
        <v>7.1</v>
      </c>
      <c r="C105" s="1" t="s">
        <v>160</v>
      </c>
      <c r="D105" s="1" t="s">
        <v>161</v>
      </c>
      <c r="E105" s="1">
        <v>1</v>
      </c>
      <c r="F105" s="2"/>
      <c r="G105" s="6">
        <f t="shared" ref="G105:G118" si="4">E105*F105</f>
        <v>0</v>
      </c>
    </row>
    <row r="106" spans="2:7" x14ac:dyDescent="0.25">
      <c r="B106" s="5">
        <v>7.2</v>
      </c>
      <c r="C106" s="1" t="s">
        <v>33</v>
      </c>
      <c r="D106" s="1" t="s">
        <v>45</v>
      </c>
      <c r="E106" s="1">
        <v>1</v>
      </c>
      <c r="F106" s="2"/>
      <c r="G106" s="6">
        <f t="shared" si="4"/>
        <v>0</v>
      </c>
    </row>
    <row r="107" spans="2:7" x14ac:dyDescent="0.25">
      <c r="B107" s="5">
        <v>7.3</v>
      </c>
      <c r="C107" s="1" t="s">
        <v>34</v>
      </c>
      <c r="D107" s="1" t="s">
        <v>46</v>
      </c>
      <c r="E107" s="1">
        <v>1</v>
      </c>
      <c r="F107" s="2"/>
      <c r="G107" s="6">
        <f t="shared" si="4"/>
        <v>0</v>
      </c>
    </row>
    <row r="108" spans="2:7" x14ac:dyDescent="0.25">
      <c r="B108" s="5">
        <v>7.4</v>
      </c>
      <c r="C108" s="1" t="s">
        <v>35</v>
      </c>
      <c r="D108" s="1" t="s">
        <v>47</v>
      </c>
      <c r="E108" s="1">
        <v>1</v>
      </c>
      <c r="F108" s="2"/>
      <c r="G108" s="6">
        <f t="shared" si="4"/>
        <v>0</v>
      </c>
    </row>
    <row r="109" spans="2:7" x14ac:dyDescent="0.25">
      <c r="B109" s="5">
        <v>7.5</v>
      </c>
      <c r="C109" s="1" t="s">
        <v>9</v>
      </c>
      <c r="D109" s="1" t="s">
        <v>10</v>
      </c>
      <c r="E109" s="1">
        <v>2</v>
      </c>
      <c r="F109" s="2"/>
      <c r="G109" s="6">
        <f t="shared" si="4"/>
        <v>0</v>
      </c>
    </row>
    <row r="110" spans="2:7" x14ac:dyDescent="0.25">
      <c r="B110" s="5">
        <v>7.6</v>
      </c>
      <c r="C110" s="1" t="s">
        <v>36</v>
      </c>
      <c r="D110" s="1" t="s">
        <v>48</v>
      </c>
      <c r="E110" s="1">
        <v>1</v>
      </c>
      <c r="F110" s="2"/>
      <c r="G110" s="6">
        <f t="shared" si="4"/>
        <v>0</v>
      </c>
    </row>
    <row r="111" spans="2:7" x14ac:dyDescent="0.25">
      <c r="B111" s="5">
        <v>7.7</v>
      </c>
      <c r="C111" s="1" t="s">
        <v>37</v>
      </c>
      <c r="D111" s="1" t="s">
        <v>48</v>
      </c>
      <c r="E111" s="1">
        <v>1</v>
      </c>
      <c r="F111" s="2"/>
      <c r="G111" s="6">
        <f t="shared" si="4"/>
        <v>0</v>
      </c>
    </row>
    <row r="112" spans="2:7" x14ac:dyDescent="0.25">
      <c r="B112" s="5">
        <v>7.8</v>
      </c>
      <c r="C112" s="1" t="s">
        <v>38</v>
      </c>
      <c r="D112" s="1" t="s">
        <v>49</v>
      </c>
      <c r="E112" s="1">
        <v>1</v>
      </c>
      <c r="F112" s="2"/>
      <c r="G112" s="6">
        <f t="shared" si="4"/>
        <v>0</v>
      </c>
    </row>
    <row r="113" spans="2:7" x14ac:dyDescent="0.25">
      <c r="B113" s="5">
        <v>7.9</v>
      </c>
      <c r="C113" s="1" t="s">
        <v>39</v>
      </c>
      <c r="D113" s="1" t="s">
        <v>50</v>
      </c>
      <c r="E113" s="1">
        <v>2</v>
      </c>
      <c r="F113" s="2"/>
      <c r="G113" s="6">
        <f t="shared" si="4"/>
        <v>0</v>
      </c>
    </row>
    <row r="114" spans="2:7" x14ac:dyDescent="0.25">
      <c r="B114" s="5">
        <v>7.11</v>
      </c>
      <c r="C114" s="1" t="s">
        <v>40</v>
      </c>
      <c r="D114" s="1" t="s">
        <v>51</v>
      </c>
      <c r="E114" s="1">
        <v>1</v>
      </c>
      <c r="F114" s="2"/>
      <c r="G114" s="6">
        <f t="shared" si="4"/>
        <v>0</v>
      </c>
    </row>
    <row r="115" spans="2:7" x14ac:dyDescent="0.25">
      <c r="B115" s="5">
        <v>7.12</v>
      </c>
      <c r="C115" s="1" t="s">
        <v>41</v>
      </c>
      <c r="D115" s="1" t="s">
        <v>52</v>
      </c>
      <c r="E115" s="1">
        <v>1</v>
      </c>
      <c r="F115" s="2"/>
      <c r="G115" s="6">
        <f t="shared" si="4"/>
        <v>0</v>
      </c>
    </row>
    <row r="116" spans="2:7" x14ac:dyDescent="0.25">
      <c r="B116" s="5">
        <v>7.13</v>
      </c>
      <c r="C116" s="1" t="s">
        <v>42</v>
      </c>
      <c r="D116" s="1" t="s">
        <v>53</v>
      </c>
      <c r="E116" s="1">
        <v>1</v>
      </c>
      <c r="F116" s="2"/>
      <c r="G116" s="6">
        <f t="shared" si="4"/>
        <v>0</v>
      </c>
    </row>
    <row r="117" spans="2:7" x14ac:dyDescent="0.25">
      <c r="B117" s="5">
        <v>7.14</v>
      </c>
      <c r="C117" s="1" t="s">
        <v>43</v>
      </c>
      <c r="D117" s="1" t="s">
        <v>54</v>
      </c>
      <c r="E117" s="1">
        <v>1</v>
      </c>
      <c r="F117" s="2"/>
      <c r="G117" s="6">
        <f t="shared" si="4"/>
        <v>0</v>
      </c>
    </row>
    <row r="118" spans="2:7" x14ac:dyDescent="0.25">
      <c r="B118" s="5">
        <v>7.15</v>
      </c>
      <c r="C118" s="1" t="s">
        <v>12</v>
      </c>
      <c r="D118" s="1" t="s">
        <v>13</v>
      </c>
      <c r="E118" s="1">
        <v>1</v>
      </c>
      <c r="F118" s="2"/>
      <c r="G118" s="6">
        <f t="shared" si="4"/>
        <v>0</v>
      </c>
    </row>
    <row r="119" spans="2:7" ht="13.5" thickBot="1" x14ac:dyDescent="0.35">
      <c r="B119" s="8"/>
      <c r="C119" s="22"/>
      <c r="D119" s="22"/>
      <c r="E119" s="22"/>
      <c r="F119" s="23" t="s">
        <v>56</v>
      </c>
      <c r="G119" s="24">
        <f>SUM(G104:G118)</f>
        <v>0</v>
      </c>
    </row>
    <row r="120" spans="2:7" ht="14.5" thickBot="1" x14ac:dyDescent="0.35">
      <c r="B120" s="28"/>
      <c r="C120" s="29" t="s">
        <v>57</v>
      </c>
      <c r="D120" s="30"/>
      <c r="E120" s="30"/>
      <c r="F120" s="30"/>
      <c r="G120" s="31"/>
    </row>
    <row r="121" spans="2:7" x14ac:dyDescent="0.25">
      <c r="B121" s="8"/>
      <c r="C121" s="1" t="s">
        <v>68</v>
      </c>
      <c r="D121" s="1" t="s">
        <v>11</v>
      </c>
      <c r="E121" s="1">
        <v>30</v>
      </c>
      <c r="F121" s="1"/>
      <c r="G121" s="6">
        <f>E121*F121</f>
        <v>0</v>
      </c>
    </row>
    <row r="122" spans="2:7" ht="13" x14ac:dyDescent="0.3">
      <c r="B122" s="8"/>
      <c r="C122" s="1"/>
      <c r="D122" s="1"/>
      <c r="E122" s="1"/>
      <c r="F122" s="3" t="s">
        <v>56</v>
      </c>
      <c r="G122" s="7">
        <f>SUM(G121:G121)</f>
        <v>0</v>
      </c>
    </row>
    <row r="123" spans="2:7" x14ac:dyDescent="0.25">
      <c r="B123" s="8"/>
      <c r="C123" s="1"/>
      <c r="D123" s="1"/>
      <c r="E123" s="1"/>
      <c r="F123" s="1"/>
      <c r="G123" s="9"/>
    </row>
    <row r="124" spans="2:7" ht="16" thickBot="1" x14ac:dyDescent="0.4">
      <c r="B124" s="10"/>
      <c r="C124" s="11"/>
      <c r="D124" s="11"/>
      <c r="E124" s="11"/>
      <c r="F124" s="12" t="s">
        <v>69</v>
      </c>
      <c r="G124" s="13">
        <f>G7+G18+G26+G33+G71+G88+G102+G119+G122</f>
        <v>0</v>
      </c>
    </row>
  </sheetData>
  <mergeCells count="13">
    <mergeCell ref="C103:G103"/>
    <mergeCell ref="C120:G120"/>
    <mergeCell ref="B34:G34"/>
    <mergeCell ref="B89:G89"/>
    <mergeCell ref="B23:G23"/>
    <mergeCell ref="B39:G39"/>
    <mergeCell ref="B44:G44"/>
    <mergeCell ref="B48:G48"/>
    <mergeCell ref="B3:G3"/>
    <mergeCell ref="B8:G8"/>
    <mergeCell ref="B19:G19"/>
    <mergeCell ref="B27:G27"/>
    <mergeCell ref="B72:G72"/>
  </mergeCells>
  <pageMargins left="0.7" right="0.7" top="0.75" bottom="0.75" header="0.3" footer="0.3"/>
  <pageSetup orientation="portrait" r:id="rId1"/>
  <headerFooter>
    <oddFooter>&amp;C_x000D_&amp;1#&amp;"Calibri"&amp;10&amp;K008000 Classification: CRDB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Coop Bank Initial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 Ayonga</dc:creator>
  <cp:lastModifiedBy>Hemed Nassor</cp:lastModifiedBy>
  <dcterms:created xsi:type="dcterms:W3CDTF">2019-11-28T09:43:45Z</dcterms:created>
  <dcterms:modified xsi:type="dcterms:W3CDTF">2025-08-15T08:02:05Z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a3827a-47c8-4f8c-a659-2d3ed4e12798_Enabled">
    <vt:lpwstr>true</vt:lpwstr>
  </property>
  <property fmtid="{D5CDD505-2E9C-101B-9397-08002B2CF9AE}" pid="3" name="MSIP_Label_f4a3827a-47c8-4f8c-a659-2d3ed4e12798_SetDate">
    <vt:lpwstr>2025-08-15T08:02:04Z</vt:lpwstr>
  </property>
  <property fmtid="{D5CDD505-2E9C-101B-9397-08002B2CF9AE}" pid="4" name="MSIP_Label_f4a3827a-47c8-4f8c-a659-2d3ed4e12798_Method">
    <vt:lpwstr>Standard</vt:lpwstr>
  </property>
  <property fmtid="{D5CDD505-2E9C-101B-9397-08002B2CF9AE}" pid="5" name="MSIP_Label_f4a3827a-47c8-4f8c-a659-2d3ed4e12798_Name">
    <vt:lpwstr>CRDB Internal</vt:lpwstr>
  </property>
  <property fmtid="{D5CDD505-2E9C-101B-9397-08002B2CF9AE}" pid="6" name="MSIP_Label_f4a3827a-47c8-4f8c-a659-2d3ed4e12798_SiteId">
    <vt:lpwstr>4fc60296-e19d-4bd4-8ea8-96cbf963ed25</vt:lpwstr>
  </property>
  <property fmtid="{D5CDD505-2E9C-101B-9397-08002B2CF9AE}" pid="7" name="MSIP_Label_f4a3827a-47c8-4f8c-a659-2d3ed4e12798_ActionId">
    <vt:lpwstr>367f3247-c59a-4b07-9718-0fa3a61b33ef</vt:lpwstr>
  </property>
  <property fmtid="{D5CDD505-2E9C-101B-9397-08002B2CF9AE}" pid="8" name="MSIP_Label_f4a3827a-47c8-4f8c-a659-2d3ed4e12798_ContentBits">
    <vt:lpwstr>2</vt:lpwstr>
  </property>
  <property fmtid="{D5CDD505-2E9C-101B-9397-08002B2CF9AE}" pid="9" name="MSIP_Label_f4a3827a-47c8-4f8c-a659-2d3ed4e12798_Tag">
    <vt:lpwstr>10, 3, 0, 1</vt:lpwstr>
  </property>
</Properties>
</file>